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<sst xmlns="http://schemas.openxmlformats.org/spreadsheetml/2006/main" count="21" uniqueCount="18">
  <si>
    <t>ΠΙΝΑΚΑΣ    ΠΡΟΒΛΕΨΕΩΝ</t>
  </si>
  <si>
    <t xml:space="preserve"> (Σωρευτικά στοιχεία σε εκ €)</t>
  </si>
  <si>
    <t xml:space="preserve">ΠΡΟΒΛΕΨΕΙΣ
ΣΥΜΒΑΣΕΩΝ </t>
  </si>
  <si>
    <t>Σεπτέμβριος 2013</t>
  </si>
  <si>
    <t>Οκτώβριος 2013</t>
  </si>
  <si>
    <t>Νοέμβριος 2013</t>
  </si>
  <si>
    <t>Δεκέμβριος 2013</t>
  </si>
  <si>
    <t xml:space="preserve">ΤΑΜΕΙΟ ΕΞΟΙΚΟΝΟΜΩ ΚΑΤ' ΟΙΚΟΝ </t>
  </si>
  <si>
    <t>ΤΑΜΕΙΟ ΕΠΙΧΕΙΡΗΜΑΤΙΚΟΤΗΤΑΣ</t>
  </si>
  <si>
    <t>1. Ταμείο Στοχευμένων Δράσεων:
(Εξωστρέφεια, Θεματικός Τουρισμός, Πράσινες Υποδομές, κλπ.)</t>
  </si>
  <si>
    <t xml:space="preserve">2. Ταμείο Εγγυοδοσίας </t>
  </si>
  <si>
    <t>3. Ταμείο Eπιχ/κης Επανεκκίνησης</t>
  </si>
  <si>
    <t>4. Ταμείο Δανειοδοτήσεων Νήσων</t>
  </si>
  <si>
    <t>JEREMIE</t>
  </si>
  <si>
    <t xml:space="preserve">Jessica </t>
  </si>
  <si>
    <t>EIB Guarantee Fund (με εγγύηση από πόρους ΕΣΠΑ)</t>
  </si>
  <si>
    <t>EIB Global Loans (με εγγύηση του Ελληνικού Δημοσίου)</t>
  </si>
  <si>
    <t>Συνολική Ρευστότητα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</si>
</sst>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Greek"/>
      <family val="0"/>
    </font>
    <font>
      <b/>
      <sz val="12"/>
      <color indexed="18"/>
      <name val="Arial Greek"/>
      <family val="0"/>
    </font>
    <font>
      <b/>
      <sz val="12"/>
      <name val="Arial Greek"/>
      <family val="0"/>
    </font>
    <font>
      <sz val="12"/>
      <color indexed="18"/>
      <name val="Arial Greek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  <font>
      <b/>
      <sz val="12"/>
      <color theme="0"/>
      <name val="Arial Gree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2">
    <xf numFmtId="0" fontId="0" fillId="0" borderId="0" xfId="0" applyFont="1" applyAlignment="1">
      <alignment/>
    </xf>
    <xf numFmtId="2" fontId="42" fillId="33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2" fontId="42" fillId="33" borderId="0" xfId="0" applyNumberFormat="1" applyFont="1" applyFill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2" fillId="33" borderId="0" xfId="0" applyNumberFormat="1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37" borderId="11" xfId="0" applyNumberFormat="1" applyFont="1" applyFill="1" applyBorder="1" applyAlignment="1">
      <alignment horizontal="center" vertical="center" wrapText="1"/>
    </xf>
    <xf numFmtId="2" fontId="3" fillId="16" borderId="11" xfId="0" applyNumberFormat="1" applyFont="1" applyFill="1" applyBorder="1" applyAlignment="1">
      <alignment horizontal="left" vertical="center" wrapText="1"/>
    </xf>
    <xf numFmtId="2" fontId="4" fillId="38" borderId="11" xfId="0" applyNumberFormat="1" applyFont="1" applyFill="1" applyBorder="1" applyAlignment="1">
      <alignment horizontal="left" vertical="center" wrapText="1"/>
    </xf>
    <xf numFmtId="2" fontId="3" fillId="39" borderId="1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44" fillId="33" borderId="11" xfId="0" applyNumberFormat="1" applyFont="1" applyFill="1" applyBorder="1" applyAlignment="1">
      <alignment horizontal="center" vertical="center" wrapText="1"/>
    </xf>
    <xf numFmtId="43" fontId="44" fillId="33" borderId="11" xfId="49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935;&#961;&#951;&#956;&#945;&#964;&#959;&#948;&#959;&#964;&#953;&#954;&#940;%20&#917;&#961;&#947;&#945;&#955;&#949;&#943;&#945;_&#933;&#960;&#972;&#955;&#959;&#953;&#960;&#945;%20&#954;&#945;&#953;%20&#928;&#961;&#959;&#946;&#955;&#941;&#968;&#949;&#953;&#962;%20_&#917;&#917;&#932;%20Sep2013_month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επ"/>
      <sheetName val="Οκτ"/>
      <sheetName val="Νοε"/>
      <sheetName val="Δεκ"/>
      <sheetName val="Πινακας συμβασεων ανα μηνα"/>
      <sheetName val="Πινακας εκταμιευσεων ανα μηνα"/>
    </sheetNames>
    <sheetDataSet>
      <sheetData sheetId="0">
        <row r="4">
          <cell r="N4">
            <v>205.64999999999998</v>
          </cell>
        </row>
        <row r="9">
          <cell r="N9">
            <v>0</v>
          </cell>
        </row>
        <row r="10">
          <cell r="N10">
            <v>76.16</v>
          </cell>
        </row>
        <row r="12">
          <cell r="N12">
            <v>5</v>
          </cell>
        </row>
        <row r="13">
          <cell r="N13">
            <v>73</v>
          </cell>
        </row>
        <row r="14">
          <cell r="N14">
            <v>1</v>
          </cell>
        </row>
        <row r="16">
          <cell r="N16">
            <v>42.5</v>
          </cell>
        </row>
        <row r="17">
          <cell r="N17">
            <v>0</v>
          </cell>
        </row>
        <row r="18">
          <cell r="N18">
            <v>1.26</v>
          </cell>
        </row>
        <row r="19">
          <cell r="N19">
            <v>0</v>
          </cell>
        </row>
        <row r="20">
          <cell r="N20">
            <v>0</v>
          </cell>
        </row>
        <row r="22">
          <cell r="N22">
            <v>29</v>
          </cell>
        </row>
        <row r="23">
          <cell r="N23">
            <v>176.68</v>
          </cell>
        </row>
      </sheetData>
      <sheetData sheetId="1">
        <row r="4">
          <cell r="N4">
            <v>220.6</v>
          </cell>
        </row>
        <row r="9">
          <cell r="N9">
            <v>0</v>
          </cell>
        </row>
        <row r="10">
          <cell r="N10">
            <v>76.16</v>
          </cell>
        </row>
        <row r="12">
          <cell r="N12">
            <v>11.2</v>
          </cell>
        </row>
        <row r="13">
          <cell r="N13">
            <v>193.3</v>
          </cell>
        </row>
        <row r="14">
          <cell r="N14">
            <v>8.2</v>
          </cell>
        </row>
        <row r="16">
          <cell r="N16">
            <v>43.75</v>
          </cell>
        </row>
        <row r="17">
          <cell r="N17">
            <v>10</v>
          </cell>
        </row>
        <row r="18">
          <cell r="N18">
            <v>1.26</v>
          </cell>
        </row>
        <row r="19">
          <cell r="N19">
            <v>0</v>
          </cell>
        </row>
        <row r="20">
          <cell r="N20">
            <v>0</v>
          </cell>
        </row>
        <row r="22">
          <cell r="N22">
            <v>66</v>
          </cell>
        </row>
        <row r="23">
          <cell r="N23">
            <v>194.61</v>
          </cell>
        </row>
      </sheetData>
      <sheetData sheetId="2">
        <row r="4">
          <cell r="N4">
            <v>237.1</v>
          </cell>
        </row>
        <row r="9">
          <cell r="N9">
            <v>0</v>
          </cell>
        </row>
        <row r="10">
          <cell r="N10">
            <v>76.16</v>
          </cell>
        </row>
        <row r="12">
          <cell r="N12">
            <v>27</v>
          </cell>
        </row>
        <row r="13">
          <cell r="N13">
            <v>385.9</v>
          </cell>
        </row>
        <row r="14">
          <cell r="N14">
            <v>30.4</v>
          </cell>
        </row>
        <row r="16">
          <cell r="N16">
            <v>44.1</v>
          </cell>
        </row>
        <row r="17">
          <cell r="N17">
            <v>22.61</v>
          </cell>
        </row>
        <row r="18">
          <cell r="N18">
            <v>1.26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46.9</v>
          </cell>
        </row>
        <row r="22">
          <cell r="N22">
            <v>113</v>
          </cell>
        </row>
        <row r="23">
          <cell r="N23">
            <v>206.6</v>
          </cell>
        </row>
      </sheetData>
      <sheetData sheetId="3">
        <row r="4">
          <cell r="N4">
            <v>263.3</v>
          </cell>
        </row>
        <row r="9">
          <cell r="N9">
            <v>140</v>
          </cell>
        </row>
        <row r="10">
          <cell r="N10">
            <v>76.16</v>
          </cell>
        </row>
        <row r="12">
          <cell r="N12">
            <v>43</v>
          </cell>
        </row>
        <row r="13">
          <cell r="N13">
            <v>695</v>
          </cell>
        </row>
        <row r="14">
          <cell r="N14">
            <v>56.38</v>
          </cell>
        </row>
        <row r="16">
          <cell r="N16">
            <v>46.32</v>
          </cell>
        </row>
        <row r="17">
          <cell r="N17">
            <v>35</v>
          </cell>
        </row>
        <row r="18">
          <cell r="N18">
            <v>1.26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104.7</v>
          </cell>
        </row>
        <row r="22">
          <cell r="N22">
            <v>300</v>
          </cell>
        </row>
        <row r="23">
          <cell r="N23">
            <v>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4.140625" style="2" customWidth="1"/>
    <col min="2" max="2" width="2.00390625" style="2" customWidth="1"/>
    <col min="3" max="3" width="23.140625" style="2" customWidth="1"/>
    <col min="4" max="4" width="2.00390625" style="2" customWidth="1"/>
    <col min="5" max="5" width="23.140625" style="2" customWidth="1"/>
    <col min="6" max="6" width="2.00390625" style="2" customWidth="1"/>
    <col min="7" max="7" width="23.140625" style="2" customWidth="1"/>
    <col min="8" max="8" width="2.00390625" style="2" customWidth="1"/>
    <col min="9" max="9" width="23.140625" style="2" customWidth="1"/>
    <col min="10" max="16384" width="9.140625" style="2" customWidth="1"/>
  </cols>
  <sheetData>
    <row r="1" spans="1:9" ht="68.25" customHeight="1">
      <c r="A1" s="1"/>
      <c r="B1" s="1"/>
      <c r="C1" s="21" t="s">
        <v>0</v>
      </c>
      <c r="D1" s="21"/>
      <c r="E1" s="21"/>
      <c r="F1" s="21"/>
      <c r="G1" s="21"/>
      <c r="H1" s="21"/>
      <c r="I1" s="21"/>
    </row>
    <row r="2" spans="1:9" ht="51" customHeight="1">
      <c r="A2" s="3" t="s">
        <v>1</v>
      </c>
      <c r="B2" s="4"/>
      <c r="C2" s="5" t="s">
        <v>2</v>
      </c>
      <c r="D2" s="4"/>
      <c r="E2" s="5" t="s">
        <v>2</v>
      </c>
      <c r="F2" s="4"/>
      <c r="G2" s="5" t="s">
        <v>2</v>
      </c>
      <c r="H2" s="4"/>
      <c r="I2" s="5" t="s">
        <v>2</v>
      </c>
    </row>
    <row r="3" spans="1:9" ht="35.25" customHeight="1">
      <c r="A3" s="5"/>
      <c r="B3" s="6"/>
      <c r="C3" s="5" t="s">
        <v>3</v>
      </c>
      <c r="D3" s="6"/>
      <c r="E3" s="5" t="s">
        <v>4</v>
      </c>
      <c r="F3" s="6"/>
      <c r="G3" s="5" t="s">
        <v>5</v>
      </c>
      <c r="H3" s="6"/>
      <c r="I3" s="5" t="s">
        <v>6</v>
      </c>
    </row>
    <row r="4" spans="1:9" ht="35.25" customHeight="1">
      <c r="A4" s="7" t="s">
        <v>7</v>
      </c>
      <c r="B4" s="8"/>
      <c r="C4" s="9">
        <f>+'[1]Σεπ'!N4</f>
        <v>205.64999999999998</v>
      </c>
      <c r="D4" s="8"/>
      <c r="E4" s="9">
        <f>+'[1]Οκτ'!N4</f>
        <v>220.6</v>
      </c>
      <c r="F4" s="8"/>
      <c r="G4" s="9">
        <f>+'[1]Νοε'!N4</f>
        <v>237.1</v>
      </c>
      <c r="H4" s="8"/>
      <c r="I4" s="9">
        <f>+'[1]Δεκ'!N4</f>
        <v>263.3</v>
      </c>
    </row>
    <row r="5" spans="1:9" ht="35.25" customHeight="1">
      <c r="A5" s="7" t="s">
        <v>8</v>
      </c>
      <c r="B5" s="8"/>
      <c r="C5" s="9"/>
      <c r="D5" s="8"/>
      <c r="E5" s="9"/>
      <c r="F5" s="8"/>
      <c r="G5" s="9"/>
      <c r="H5" s="8"/>
      <c r="I5" s="9"/>
    </row>
    <row r="6" spans="1:9" ht="35.25" customHeight="1">
      <c r="A6" s="10" t="s">
        <v>9</v>
      </c>
      <c r="B6" s="11"/>
      <c r="C6" s="11">
        <f>+'[1]Σεπ'!N9+'[1]Σεπ'!N10</f>
        <v>76.16</v>
      </c>
      <c r="D6" s="11"/>
      <c r="E6" s="11">
        <f>+'[1]Οκτ'!N9+'[1]Οκτ'!N10</f>
        <v>76.16</v>
      </c>
      <c r="F6" s="11"/>
      <c r="G6" s="11">
        <f>+'[1]Νοε'!N9+'[1]Νοε'!N10</f>
        <v>76.16</v>
      </c>
      <c r="H6" s="11"/>
      <c r="I6" s="11">
        <f>+'[1]Δεκ'!N9+'[1]Δεκ'!N10</f>
        <v>216.16</v>
      </c>
    </row>
    <row r="7" spans="1:9" ht="35.25" customHeight="1">
      <c r="A7" s="10" t="s">
        <v>10</v>
      </c>
      <c r="B7" s="8"/>
      <c r="C7" s="11">
        <f>+'[1]Σεπ'!N12</f>
        <v>5</v>
      </c>
      <c r="D7" s="8"/>
      <c r="E7" s="12">
        <f>+'[1]Οκτ'!N12</f>
        <v>11.2</v>
      </c>
      <c r="F7" s="8"/>
      <c r="G7" s="12">
        <f>+'[1]Νοε'!N12</f>
        <v>27</v>
      </c>
      <c r="H7" s="8"/>
      <c r="I7" s="12">
        <f>+'[1]Δεκ'!N12</f>
        <v>43</v>
      </c>
    </row>
    <row r="8" spans="1:9" ht="35.25" customHeight="1">
      <c r="A8" s="10" t="s">
        <v>11</v>
      </c>
      <c r="B8" s="8"/>
      <c r="C8" s="11">
        <f>+'[1]Σεπ'!N13</f>
        <v>73</v>
      </c>
      <c r="D8" s="8"/>
      <c r="E8" s="12">
        <f>+'[1]Οκτ'!N13</f>
        <v>193.3</v>
      </c>
      <c r="F8" s="8"/>
      <c r="G8" s="12">
        <f>+'[1]Νοε'!N13</f>
        <v>385.9</v>
      </c>
      <c r="H8" s="8"/>
      <c r="I8" s="12">
        <f>+'[1]Δεκ'!N13</f>
        <v>695</v>
      </c>
    </row>
    <row r="9" spans="1:9" ht="35.25" customHeight="1">
      <c r="A9" s="10" t="s">
        <v>12</v>
      </c>
      <c r="B9" s="8"/>
      <c r="C9" s="11">
        <f>+'[1]Σεπ'!N14</f>
        <v>1</v>
      </c>
      <c r="D9" s="8"/>
      <c r="E9" s="12">
        <f>+'[1]Οκτ'!N14</f>
        <v>8.2</v>
      </c>
      <c r="F9" s="8"/>
      <c r="G9" s="12">
        <f>+'[1]Νοε'!N14</f>
        <v>30.4</v>
      </c>
      <c r="H9" s="8"/>
      <c r="I9" s="12">
        <f>+'[1]Δεκ'!N14</f>
        <v>56.38</v>
      </c>
    </row>
    <row r="10" spans="1:9" ht="35.25" customHeight="1">
      <c r="A10" s="13" t="s">
        <v>13</v>
      </c>
      <c r="B10" s="8"/>
      <c r="C10" s="9">
        <f>+'[1]Σεπ'!N16+'[1]Σεπ'!N17+'[1]Σεπ'!N18+'[1]Σεπ'!N19+'[1]Σεπ'!N20</f>
        <v>43.76</v>
      </c>
      <c r="D10" s="8"/>
      <c r="E10" s="9">
        <f>+'[1]Οκτ'!N16+'[1]Οκτ'!N17+'[1]Οκτ'!N18+'[1]Οκτ'!N19+'[1]Οκτ'!N20</f>
        <v>55.01</v>
      </c>
      <c r="F10" s="8"/>
      <c r="G10" s="9">
        <f>+'[1]Νοε'!N16+'[1]Νοε'!N17+'[1]Νοε'!N18+'[1]Νοε'!N19+'[1]Νοε'!N20</f>
        <v>67.97000000000001</v>
      </c>
      <c r="H10" s="8"/>
      <c r="I10" s="9">
        <f>+'[1]Δεκ'!N16+'[1]Δεκ'!N17+'[1]Δεκ'!N18+'[1]Δεκ'!N19+'[1]Δεκ'!N20</f>
        <v>82.58</v>
      </c>
    </row>
    <row r="11" spans="1:9" ht="35.25" customHeight="1">
      <c r="A11" s="14" t="s">
        <v>14</v>
      </c>
      <c r="B11" s="8"/>
      <c r="C11" s="9"/>
      <c r="D11" s="8"/>
      <c r="E11" s="9"/>
      <c r="F11" s="8"/>
      <c r="G11" s="9">
        <f>+'[1]Νοε'!N21</f>
        <v>46.9</v>
      </c>
      <c r="H11" s="8"/>
      <c r="I11" s="9">
        <f>+'[1]Δεκ'!N21</f>
        <v>104.7</v>
      </c>
    </row>
    <row r="12" spans="1:9" ht="35.25" customHeight="1">
      <c r="A12" s="15" t="s">
        <v>15</v>
      </c>
      <c r="B12" s="8"/>
      <c r="C12" s="9">
        <f>+'[1]Σεπ'!N22</f>
        <v>29</v>
      </c>
      <c r="D12" s="8"/>
      <c r="E12" s="9">
        <f>+'[1]Οκτ'!N22</f>
        <v>66</v>
      </c>
      <c r="F12" s="8"/>
      <c r="G12" s="9">
        <f>+'[1]Νοε'!N22</f>
        <v>113</v>
      </c>
      <c r="H12" s="8"/>
      <c r="I12" s="9">
        <f>+'[1]Δεκ'!N22</f>
        <v>300</v>
      </c>
    </row>
    <row r="13" spans="1:9" ht="35.25" customHeight="1">
      <c r="A13" s="15" t="s">
        <v>16</v>
      </c>
      <c r="B13" s="8"/>
      <c r="C13" s="9">
        <f>+'[1]Σεπ'!N23</f>
        <v>176.68</v>
      </c>
      <c r="D13" s="8"/>
      <c r="E13" s="9">
        <f>+'[1]Οκτ'!N23</f>
        <v>194.61</v>
      </c>
      <c r="F13" s="8"/>
      <c r="G13" s="9">
        <f>+'[1]Νοε'!N23</f>
        <v>206.6</v>
      </c>
      <c r="H13" s="8"/>
      <c r="I13" s="9">
        <f>+'[1]Δεκ'!N23</f>
        <v>299</v>
      </c>
    </row>
    <row r="14" spans="1:9" ht="9.75" customHeight="1">
      <c r="A14" s="16"/>
      <c r="B14" s="17"/>
      <c r="C14" s="18"/>
      <c r="D14" s="17"/>
      <c r="E14" s="18"/>
      <c r="F14" s="17"/>
      <c r="G14" s="18"/>
      <c r="H14" s="17"/>
      <c r="I14" s="18"/>
    </row>
    <row r="15" spans="1:9" ht="35.25" customHeight="1">
      <c r="A15" s="5" t="s">
        <v>17</v>
      </c>
      <c r="B15" s="17"/>
      <c r="C15" s="19">
        <f>SUM(C4:C13)</f>
        <v>610.25</v>
      </c>
      <c r="D15" s="17"/>
      <c r="E15" s="19">
        <f>SUM(E4:E13)</f>
        <v>825.08</v>
      </c>
      <c r="F15" s="17"/>
      <c r="G15" s="20">
        <f>SUM(G4:G13)</f>
        <v>1191.03</v>
      </c>
      <c r="H15" s="17"/>
      <c r="I15" s="20">
        <f>SUM(I4:I13)</f>
        <v>2060.12</v>
      </c>
    </row>
  </sheetData>
  <sheetProtection/>
  <mergeCells count="1">
    <mergeCell ref="C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2003</cp:lastModifiedBy>
  <dcterms:created xsi:type="dcterms:W3CDTF">2013-09-19T11:20:40Z</dcterms:created>
  <dcterms:modified xsi:type="dcterms:W3CDTF">2013-09-19T12:16:07Z</dcterms:modified>
  <cp:category/>
  <cp:version/>
  <cp:contentType/>
  <cp:contentStatus/>
</cp:coreProperties>
</file>